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ОО КОМБИНАТ ПИТАНИЯ\МЕНЮ 2024 г\ШКОЛЫ 2024\Ежедневное меню 2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62" i="1" l="1"/>
  <c r="L43" i="1"/>
  <c r="L24" i="1"/>
  <c r="L195" i="1"/>
  <c r="F176" i="1"/>
  <c r="J176" i="1"/>
  <c r="G176" i="1"/>
  <c r="G196" i="1" s="1"/>
  <c r="L157" i="1"/>
  <c r="J119" i="1"/>
  <c r="L100" i="1"/>
  <c r="J100" i="1"/>
  <c r="J81" i="1"/>
  <c r="L81" i="1"/>
  <c r="J43" i="1"/>
  <c r="H43" i="1"/>
  <c r="H196" i="1" s="1"/>
  <c r="F43" i="1"/>
  <c r="J24" i="1"/>
  <c r="I196" i="1"/>
  <c r="F196" i="1" l="1"/>
  <c r="L196" i="1"/>
  <c r="J196" i="1"/>
</calcChain>
</file>

<file path=xl/sharedStrings.xml><?xml version="1.0" encoding="utf-8"?>
<sst xmlns="http://schemas.openxmlformats.org/spreadsheetml/2006/main" count="375" uniqueCount="118">
  <si>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</si>
  <si>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</si>
  <si>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</si>
  <si>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</si>
  <si>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</si>
  <si>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</si>
  <si>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</si>
  <si>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</si>
  <si>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</si>
  <si>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</si>
  <si>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</si>
  <si>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</si>
  <si>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</si>
  <si>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</si>
  <si>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</si>
  <si>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</si>
  <si>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</si>
  <si>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</si>
  <si>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</si>
  <si>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</si>
  <si>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</si>
  <si>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</si>
  <si>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</si>
  <si>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</si>
  <si>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</si>
  <si>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</si>
  <si>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</si>
  <si>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</si>
  <si>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</si>
  <si>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</si>
  <si>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</si>
  <si>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</si>
  <si>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</si>
  <si>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</si>
  <si>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</si>
  <si>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</si>
  <si>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</si>
  <si>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</si>
  <si>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</si>
  <si>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</si>
  <si>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Макаронные изделия отварные</t>
  </si>
  <si>
    <t>Директор ООО"Комбинат питания"</t>
  </si>
  <si>
    <t>Мундашева</t>
  </si>
  <si>
    <t>685/2004</t>
  </si>
  <si>
    <t>Хлеб пшеничный</t>
  </si>
  <si>
    <t>т.24/1996</t>
  </si>
  <si>
    <t>Суп картофельный с горохом</t>
  </si>
  <si>
    <t>81/2011</t>
  </si>
  <si>
    <t>516/2004</t>
  </si>
  <si>
    <t>Плов из птицы</t>
  </si>
  <si>
    <t>492/2004</t>
  </si>
  <si>
    <t>Суп "Снежок" с птицей отварной</t>
  </si>
  <si>
    <t>Картофель отварной</t>
  </si>
  <si>
    <t>518/2004</t>
  </si>
  <si>
    <t>Шницель из говядины</t>
  </si>
  <si>
    <t>451/2004</t>
  </si>
  <si>
    <t>Горох отварной</t>
  </si>
  <si>
    <t>514/2004</t>
  </si>
  <si>
    <t>311/2004</t>
  </si>
  <si>
    <t>Яблоко</t>
  </si>
  <si>
    <t>57/2011</t>
  </si>
  <si>
    <t>Каша гречневая рассыпчатая</t>
  </si>
  <si>
    <t>508/2004</t>
  </si>
  <si>
    <t>85/2011</t>
  </si>
  <si>
    <t>Гуляш из филе птицы</t>
  </si>
  <si>
    <t>ТТК 1</t>
  </si>
  <si>
    <t>Котлеты  рубленые из птицы</t>
  </si>
  <si>
    <t>498/2004</t>
  </si>
  <si>
    <t>Голубцы ленивые из филе цыплят-бройлеров с соусом томатным</t>
  </si>
  <si>
    <t>Суп картофельный с макаронными изделиями</t>
  </si>
  <si>
    <t>82/2011</t>
  </si>
  <si>
    <t>Каша молочная рисовая жидкая с маслом сливочным</t>
  </si>
  <si>
    <t>Каша пшенная вязкая</t>
  </si>
  <si>
    <t>510/2004</t>
  </si>
  <si>
    <t>Тефтели из филе цыплят-бройлеров с соусом томатным</t>
  </si>
  <si>
    <t>782/2022</t>
  </si>
  <si>
    <t>Митболы с томатным соусом</t>
  </si>
  <si>
    <t>543/2022</t>
  </si>
  <si>
    <t>ТТК 23А</t>
  </si>
  <si>
    <t>Рыба запеченная</t>
  </si>
  <si>
    <t>444/2022</t>
  </si>
  <si>
    <t>Компот из плодов сухих</t>
  </si>
  <si>
    <t>820/2022</t>
  </si>
  <si>
    <t>Суп томатный с рисом</t>
  </si>
  <si>
    <t>282/2022</t>
  </si>
  <si>
    <t>Фрикассе из курицы</t>
  </si>
  <si>
    <t>599/2022</t>
  </si>
  <si>
    <t>Масло сливочное (порциями)</t>
  </si>
  <si>
    <t>96/2004</t>
  </si>
  <si>
    <t>Каша "Дружба"</t>
  </si>
  <si>
    <t>356/2022</t>
  </si>
  <si>
    <t>Кофейный напиток злаковый на молоке</t>
  </si>
  <si>
    <t>774/2022</t>
  </si>
  <si>
    <t>Борщ с капустой и картофелем со сметаной прокипяченой</t>
  </si>
  <si>
    <t>Биточки рубленые куриные</t>
  </si>
  <si>
    <t>602/2022</t>
  </si>
  <si>
    <t>Рис с овощами</t>
  </si>
  <si>
    <t>665/2022</t>
  </si>
  <si>
    <t>Чай фруктовый</t>
  </si>
  <si>
    <t>783/2022</t>
  </si>
  <si>
    <t>Чай каркадэ с сахаром</t>
  </si>
  <si>
    <t>Суп картофельный с клецками со сметаной прокипяченой</t>
  </si>
  <si>
    <t>Щи "Новгородские" со сметаной прокипяченой</t>
  </si>
  <si>
    <t>287/2022</t>
  </si>
  <si>
    <t>779/2022</t>
  </si>
  <si>
    <t>ТТК 10</t>
  </si>
  <si>
    <t>Шницель рубленый куриный</t>
  </si>
  <si>
    <t>622/2022</t>
  </si>
  <si>
    <t>Биточки рыбные</t>
  </si>
  <si>
    <t>463/2022</t>
  </si>
  <si>
    <t>Чай с лимоном и сахаром</t>
  </si>
  <si>
    <t>ТТК 30</t>
  </si>
  <si>
    <t>ТТК  9</t>
  </si>
  <si>
    <t>Овощи сезонные порционно (свежие или соленые огурцы или помидоры; квашеная капуста; вареная морковь или свекла)</t>
  </si>
  <si>
    <t>МОУ СШ № 2</t>
  </si>
  <si>
    <t>Вареники из полуфабриката промышленного производства с картофелем отварные со сметаной прокипяченой</t>
  </si>
  <si>
    <t>443/2011</t>
  </si>
  <si>
    <t>Вареники из полуфабриката промышленного производства с творогом отварные со сметаной прокипяченой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</si>
</sst>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vertical="justify" wrapText="1"/>
      <protection locked="0"/>
    </xf>
    <xf numFmtId="0" fontId="0" fillId="0" borderId="1" xfId="0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20" zoomScaleNormal="120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G103" sqref="G1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114</v>
      </c>
      <c r="D1" s="58"/>
      <c r="E1" s="58"/>
      <c r="F1" s="12" t="s">
        <v>16</v>
      </c>
      <c r="G1" s="2" t="s">
        <v>17</v>
      </c>
      <c r="H1" s="59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59" t="s">
        <v>42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/>
      <c r="F6" s="40"/>
      <c r="G6" s="40"/>
      <c r="H6" s="40"/>
      <c r="I6" s="40"/>
      <c r="J6" s="40"/>
      <c r="K6" s="41"/>
      <c r="L6" s="40"/>
    </row>
    <row r="7" spans="1:12" ht="38.25" x14ac:dyDescent="0.25">
      <c r="A7" s="23"/>
      <c r="B7" s="15"/>
      <c r="C7" s="11"/>
      <c r="D7" s="6" t="s">
        <v>21</v>
      </c>
      <c r="E7" s="42" t="s">
        <v>115</v>
      </c>
      <c r="F7" s="43">
        <v>250</v>
      </c>
      <c r="G7" s="43">
        <v>26</v>
      </c>
      <c r="H7" s="43">
        <v>17.7</v>
      </c>
      <c r="I7" s="43">
        <v>49.2</v>
      </c>
      <c r="J7" s="43">
        <v>366</v>
      </c>
      <c r="K7" s="44" t="s">
        <v>116</v>
      </c>
      <c r="L7" s="43">
        <v>84.41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10</v>
      </c>
      <c r="J8" s="43">
        <v>40</v>
      </c>
      <c r="K8" s="44" t="s">
        <v>75</v>
      </c>
      <c r="L8" s="43">
        <v>2.0499999999999998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3.4</v>
      </c>
      <c r="H9" s="43">
        <v>1</v>
      </c>
      <c r="I9" s="43">
        <v>22</v>
      </c>
      <c r="J9" s="43">
        <v>110</v>
      </c>
      <c r="K9" s="44"/>
      <c r="L9" s="43">
        <v>4.16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29.599999999999998</v>
      </c>
      <c r="H13" s="19">
        <f t="shared" si="0"/>
        <v>18.7</v>
      </c>
      <c r="I13" s="19">
        <f t="shared" si="0"/>
        <v>81.2</v>
      </c>
      <c r="J13" s="19">
        <f t="shared" si="0"/>
        <v>516</v>
      </c>
      <c r="K13" s="25"/>
      <c r="L13" s="19">
        <f t="shared" ref="L13" si="1">SUM(L6:L12)</f>
        <v>90.61999999999999</v>
      </c>
    </row>
    <row r="14" spans="1:12" ht="38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113</v>
      </c>
      <c r="F14" s="43">
        <v>60</v>
      </c>
      <c r="G14" s="43">
        <v>0.9</v>
      </c>
      <c r="H14" s="43">
        <v>0.1</v>
      </c>
      <c r="I14" s="43">
        <v>5.3</v>
      </c>
      <c r="J14" s="43">
        <v>26</v>
      </c>
      <c r="K14" s="44" t="s">
        <v>45</v>
      </c>
      <c r="L14" s="43">
        <v>16.23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</v>
      </c>
      <c r="H15" s="43">
        <v>4.5</v>
      </c>
      <c r="I15" s="43">
        <v>17.8</v>
      </c>
      <c r="J15" s="43">
        <v>134</v>
      </c>
      <c r="K15" s="44" t="s">
        <v>47</v>
      </c>
      <c r="L15" s="43">
        <v>14.4</v>
      </c>
    </row>
    <row r="16" spans="1:12" ht="15" x14ac:dyDescent="0.25">
      <c r="A16" s="23"/>
      <c r="B16" s="15"/>
      <c r="C16" s="11"/>
      <c r="D16" s="7" t="s">
        <v>28</v>
      </c>
      <c r="E16" s="42" t="s">
        <v>76</v>
      </c>
      <c r="F16" s="43">
        <v>90</v>
      </c>
      <c r="G16" s="43">
        <v>12.4</v>
      </c>
      <c r="H16" s="43">
        <v>14.8</v>
      </c>
      <c r="I16" s="43">
        <v>11.8</v>
      </c>
      <c r="J16" s="43">
        <v>231</v>
      </c>
      <c r="K16" s="44" t="s">
        <v>77</v>
      </c>
      <c r="L16" s="43">
        <v>40.950000000000003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40</v>
      </c>
      <c r="F17" s="43">
        <v>150</v>
      </c>
      <c r="G17" s="43">
        <v>5.3</v>
      </c>
      <c r="H17" s="43">
        <v>6.2</v>
      </c>
      <c r="I17" s="43">
        <v>35.299999999999997</v>
      </c>
      <c r="J17" s="43">
        <v>221</v>
      </c>
      <c r="K17" s="44" t="s">
        <v>48</v>
      </c>
      <c r="L17" s="43">
        <v>10.08</v>
      </c>
    </row>
    <row r="18" spans="1:12" ht="15" x14ac:dyDescent="0.25">
      <c r="A18" s="23"/>
      <c r="B18" s="15"/>
      <c r="C18" s="11"/>
      <c r="D18" s="7" t="s">
        <v>30</v>
      </c>
      <c r="E18" s="42" t="s">
        <v>100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>
        <v>4.8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3.4</v>
      </c>
      <c r="H19" s="43">
        <v>1</v>
      </c>
      <c r="I19" s="43">
        <v>22</v>
      </c>
      <c r="J19" s="43">
        <v>110</v>
      </c>
      <c r="K19" s="44"/>
      <c r="L19" s="43">
        <v>4.16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27.2</v>
      </c>
      <c r="H23" s="19">
        <f t="shared" si="2"/>
        <v>26.599999999999998</v>
      </c>
      <c r="I23" s="19">
        <f t="shared" si="2"/>
        <v>107.2</v>
      </c>
      <c r="J23" s="19">
        <f t="shared" si="2"/>
        <v>780</v>
      </c>
      <c r="K23" s="25"/>
      <c r="L23" s="19">
        <f t="shared" ref="L23" si="3">SUM(L14:L22)</f>
        <v>90.62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1250</v>
      </c>
      <c r="G24" s="32">
        <f t="shared" ref="G24:J24" si="4">G13+G23</f>
        <v>56.8</v>
      </c>
      <c r="H24" s="32">
        <f t="shared" si="4"/>
        <v>45.3</v>
      </c>
      <c r="I24" s="32">
        <f t="shared" si="4"/>
        <v>188.4</v>
      </c>
      <c r="J24" s="32">
        <f t="shared" si="4"/>
        <v>1296</v>
      </c>
      <c r="K24" s="32"/>
      <c r="L24" s="32">
        <f t="shared" ref="L24" si="5">L13+L23</f>
        <v>181.24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16.7</v>
      </c>
      <c r="H25" s="40">
        <v>16.7</v>
      </c>
      <c r="I25" s="40">
        <v>38.1</v>
      </c>
      <c r="J25" s="40">
        <v>377</v>
      </c>
      <c r="K25" s="41" t="s">
        <v>50</v>
      </c>
      <c r="L25" s="40">
        <v>71.680000000000007</v>
      </c>
    </row>
    <row r="26" spans="1:12" ht="15" x14ac:dyDescent="0.25">
      <c r="A26" s="14"/>
      <c r="B26" s="15"/>
      <c r="C26" s="11"/>
      <c r="D26" s="52" t="s">
        <v>21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</v>
      </c>
      <c r="I27" s="43">
        <v>10</v>
      </c>
      <c r="J27" s="43">
        <v>40</v>
      </c>
      <c r="K27" s="44" t="s">
        <v>75</v>
      </c>
      <c r="L27" s="43">
        <v>2.0499999999999998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0.6</v>
      </c>
      <c r="I28" s="43">
        <v>13.2</v>
      </c>
      <c r="J28" s="43">
        <v>66</v>
      </c>
      <c r="K28" s="44"/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8.25" x14ac:dyDescent="0.25">
      <c r="A30" s="14"/>
      <c r="B30" s="15"/>
      <c r="C30" s="11"/>
      <c r="D30" s="6" t="s">
        <v>26</v>
      </c>
      <c r="E30" s="42" t="s">
        <v>113</v>
      </c>
      <c r="F30" s="43">
        <v>60</v>
      </c>
      <c r="G30" s="43">
        <v>0.9</v>
      </c>
      <c r="H30" s="43">
        <v>0.1</v>
      </c>
      <c r="I30" s="43">
        <v>5.3</v>
      </c>
      <c r="J30" s="43">
        <v>26</v>
      </c>
      <c r="K30" s="44" t="s">
        <v>45</v>
      </c>
      <c r="L30" s="43">
        <v>14.39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19.799999999999997</v>
      </c>
      <c r="H32" s="19">
        <f t="shared" ref="H32" si="7">SUM(H25:H31)</f>
        <v>17.400000000000002</v>
      </c>
      <c r="I32" s="19">
        <f t="shared" ref="I32" si="8">SUM(I25:I31)</f>
        <v>66.599999999999994</v>
      </c>
      <c r="J32" s="19">
        <f t="shared" ref="J32:L32" si="9">SUM(J25:J31)</f>
        <v>509</v>
      </c>
      <c r="K32" s="25"/>
      <c r="L32" s="19">
        <f t="shared" si="9"/>
        <v>90.62</v>
      </c>
    </row>
    <row r="33" spans="1:12" ht="38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113</v>
      </c>
      <c r="F33" s="43">
        <v>60</v>
      </c>
      <c r="G33" s="43">
        <v>0.9</v>
      </c>
      <c r="H33" s="43">
        <v>0.1</v>
      </c>
      <c r="I33" s="43">
        <v>5.3</v>
      </c>
      <c r="J33" s="43">
        <v>26</v>
      </c>
      <c r="K33" s="44" t="s">
        <v>45</v>
      </c>
      <c r="L33" s="43">
        <v>6.4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210</v>
      </c>
      <c r="G34" s="43">
        <v>7.3</v>
      </c>
      <c r="H34" s="43">
        <v>8.6</v>
      </c>
      <c r="I34" s="43">
        <v>16.2</v>
      </c>
      <c r="J34" s="43">
        <v>196</v>
      </c>
      <c r="K34" s="44" t="s">
        <v>111</v>
      </c>
      <c r="L34" s="43">
        <v>22.99</v>
      </c>
    </row>
    <row r="35" spans="1:12" ht="15" x14ac:dyDescent="0.25">
      <c r="A35" s="14"/>
      <c r="B35" s="15"/>
      <c r="C35" s="11"/>
      <c r="D35" s="7" t="s">
        <v>28</v>
      </c>
      <c r="E35" s="42" t="s">
        <v>79</v>
      </c>
      <c r="F35" s="43">
        <v>90</v>
      </c>
      <c r="G35" s="43">
        <v>9.1999999999999993</v>
      </c>
      <c r="H35" s="43">
        <v>9.5</v>
      </c>
      <c r="I35" s="43">
        <v>5.5</v>
      </c>
      <c r="J35" s="43">
        <v>147</v>
      </c>
      <c r="K35" s="44" t="s">
        <v>80</v>
      </c>
      <c r="L35" s="43">
        <v>36.119999999999997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3.6</v>
      </c>
      <c r="H36" s="43">
        <v>5.7</v>
      </c>
      <c r="I36" s="43">
        <v>28.6</v>
      </c>
      <c r="J36" s="43">
        <v>176</v>
      </c>
      <c r="K36" s="44" t="s">
        <v>53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42" t="s">
        <v>81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 t="s">
        <v>82</v>
      </c>
      <c r="L37" s="43">
        <v>9.61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</v>
      </c>
      <c r="H38" s="43">
        <v>0.6</v>
      </c>
      <c r="I38" s="43">
        <v>13.2</v>
      </c>
      <c r="J38" s="43">
        <v>66</v>
      </c>
      <c r="K38" s="44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23.6</v>
      </c>
      <c r="H42" s="19">
        <f t="shared" ref="H42" si="11">SUM(H33:H41)</f>
        <v>24.5</v>
      </c>
      <c r="I42" s="19">
        <f t="shared" ref="I42" si="12">SUM(I33:I41)</f>
        <v>100.2</v>
      </c>
      <c r="J42" s="19">
        <f t="shared" ref="J42:L42" si="13">SUM(J33:J41)</f>
        <v>735</v>
      </c>
      <c r="K42" s="25"/>
      <c r="L42" s="19">
        <f t="shared" si="13"/>
        <v>90.61999999999999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1240</v>
      </c>
      <c r="G43" s="32">
        <f t="shared" ref="G43" si="14">G32+G42</f>
        <v>43.4</v>
      </c>
      <c r="H43" s="32">
        <f t="shared" ref="H43" si="15">H32+H42</f>
        <v>41.900000000000006</v>
      </c>
      <c r="I43" s="32">
        <f t="shared" ref="I43" si="16">I32+I42</f>
        <v>166.8</v>
      </c>
      <c r="J43" s="32">
        <f t="shared" ref="J43:L43" si="17">J32+J42</f>
        <v>1244</v>
      </c>
      <c r="K43" s="32"/>
      <c r="L43" s="32">
        <f t="shared" si="17"/>
        <v>181.24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90</v>
      </c>
      <c r="G44" s="40">
        <v>14.3</v>
      </c>
      <c r="H44" s="40">
        <v>13</v>
      </c>
      <c r="I44" s="40">
        <v>14.4</v>
      </c>
      <c r="J44" s="40">
        <v>235</v>
      </c>
      <c r="K44" s="41" t="s">
        <v>55</v>
      </c>
      <c r="L44" s="40">
        <v>67.77</v>
      </c>
    </row>
    <row r="45" spans="1:12" ht="15" x14ac:dyDescent="0.25">
      <c r="A45" s="23"/>
      <c r="B45" s="15"/>
      <c r="C45" s="11"/>
      <c r="D45" s="55" t="s">
        <v>21</v>
      </c>
      <c r="E45" s="42" t="s">
        <v>56</v>
      </c>
      <c r="F45" s="43">
        <v>150</v>
      </c>
      <c r="G45" s="43">
        <v>14.1</v>
      </c>
      <c r="H45" s="43">
        <v>6.9</v>
      </c>
      <c r="I45" s="43">
        <v>33.5</v>
      </c>
      <c r="J45" s="43">
        <v>255</v>
      </c>
      <c r="K45" s="44" t="s">
        <v>57</v>
      </c>
      <c r="L45" s="43">
        <v>15.81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10</v>
      </c>
      <c r="J46" s="43">
        <v>40</v>
      </c>
      <c r="K46" s="44" t="s">
        <v>75</v>
      </c>
      <c r="L46" s="43">
        <v>2.0499999999999998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4.0999999999999996</v>
      </c>
      <c r="H47" s="43">
        <v>1.1000000000000001</v>
      </c>
      <c r="I47" s="43">
        <v>26.4</v>
      </c>
      <c r="J47" s="43">
        <v>132</v>
      </c>
      <c r="K47" s="44"/>
      <c r="L47" s="43">
        <v>4.99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32.699999999999996</v>
      </c>
      <c r="H51" s="19">
        <f t="shared" ref="H51" si="19">SUM(H44:H50)</f>
        <v>21</v>
      </c>
      <c r="I51" s="19">
        <f t="shared" ref="I51" si="20">SUM(I44:I50)</f>
        <v>84.3</v>
      </c>
      <c r="J51" s="19">
        <f t="shared" ref="J51:L51" si="21">SUM(J44:J50)</f>
        <v>662</v>
      </c>
      <c r="K51" s="25"/>
      <c r="L51" s="19">
        <f t="shared" si="21"/>
        <v>90.61999999999999</v>
      </c>
    </row>
    <row r="52" spans="1:12" ht="38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113</v>
      </c>
      <c r="F52" s="43">
        <v>60</v>
      </c>
      <c r="G52" s="43">
        <v>0.9</v>
      </c>
      <c r="H52" s="43">
        <v>0.1</v>
      </c>
      <c r="I52" s="43">
        <v>5.3</v>
      </c>
      <c r="J52" s="43">
        <v>26</v>
      </c>
      <c r="K52" s="44" t="s">
        <v>45</v>
      </c>
      <c r="L52" s="43">
        <v>5.39</v>
      </c>
    </row>
    <row r="53" spans="1:12" ht="15" x14ac:dyDescent="0.25">
      <c r="A53" s="23"/>
      <c r="B53" s="15"/>
      <c r="C53" s="11"/>
      <c r="D53" s="7" t="s">
        <v>27</v>
      </c>
      <c r="E53" s="42" t="s">
        <v>83</v>
      </c>
      <c r="F53" s="43">
        <v>200</v>
      </c>
      <c r="G53" s="43">
        <v>1.4</v>
      </c>
      <c r="H53" s="43">
        <v>3.2</v>
      </c>
      <c r="I53" s="43">
        <v>13.6</v>
      </c>
      <c r="J53" s="43">
        <v>92</v>
      </c>
      <c r="K53" s="44" t="s">
        <v>84</v>
      </c>
      <c r="L53" s="43">
        <v>16.32</v>
      </c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11.9</v>
      </c>
      <c r="H54" s="43">
        <v>8.8000000000000007</v>
      </c>
      <c r="I54" s="43">
        <v>2.1</v>
      </c>
      <c r="J54" s="43">
        <v>131</v>
      </c>
      <c r="K54" s="44" t="s">
        <v>86</v>
      </c>
      <c r="L54" s="43">
        <v>46.46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 t="s">
        <v>62</v>
      </c>
      <c r="L55" s="43">
        <v>10.34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0.6</v>
      </c>
      <c r="H56" s="43">
        <v>0</v>
      </c>
      <c r="I56" s="43">
        <v>31.4</v>
      </c>
      <c r="J56" s="43">
        <v>124</v>
      </c>
      <c r="K56" s="44" t="s">
        <v>82</v>
      </c>
      <c r="L56" s="43">
        <v>9.61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</v>
      </c>
      <c r="H57" s="43">
        <v>0.6</v>
      </c>
      <c r="I57" s="43">
        <v>13.2</v>
      </c>
      <c r="J57" s="43">
        <v>66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25.5</v>
      </c>
      <c r="H61" s="19">
        <f t="shared" ref="H61" si="23">SUM(H52:H60)</f>
        <v>20.500000000000004</v>
      </c>
      <c r="I61" s="19">
        <f t="shared" ref="I61" si="24">SUM(I52:I60)</f>
        <v>108.2</v>
      </c>
      <c r="J61" s="19">
        <f t="shared" ref="J61:L61" si="25">SUM(J52:J60)</f>
        <v>718</v>
      </c>
      <c r="K61" s="25"/>
      <c r="L61" s="19">
        <f t="shared" si="25"/>
        <v>90.62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1230</v>
      </c>
      <c r="G62" s="32">
        <f t="shared" ref="G62" si="26">G51+G61</f>
        <v>58.199999999999996</v>
      </c>
      <c r="H62" s="32">
        <f t="shared" ref="H62" si="27">H51+H61</f>
        <v>41.5</v>
      </c>
      <c r="I62" s="32">
        <f t="shared" ref="I62" si="28">I51+I61</f>
        <v>192.5</v>
      </c>
      <c r="J62" s="32">
        <f t="shared" ref="J62:L62" si="29">J51+J61</f>
        <v>1380</v>
      </c>
      <c r="K62" s="32"/>
      <c r="L62" s="32">
        <f t="shared" si="29"/>
        <v>181.24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87</v>
      </c>
      <c r="F63" s="40">
        <v>10</v>
      </c>
      <c r="G63" s="40">
        <v>0</v>
      </c>
      <c r="H63" s="40">
        <v>8.3000000000000007</v>
      </c>
      <c r="I63" s="40">
        <v>0.1</v>
      </c>
      <c r="J63" s="40">
        <v>77</v>
      </c>
      <c r="K63" s="41" t="s">
        <v>88</v>
      </c>
      <c r="L63" s="40">
        <v>9.6</v>
      </c>
    </row>
    <row r="64" spans="1:12" ht="15" x14ac:dyDescent="0.25">
      <c r="A64" s="23"/>
      <c r="B64" s="15"/>
      <c r="C64" s="11"/>
      <c r="D64" s="52" t="s">
        <v>21</v>
      </c>
      <c r="E64" s="42" t="s">
        <v>89</v>
      </c>
      <c r="F64" s="43">
        <v>200</v>
      </c>
      <c r="G64" s="43">
        <v>3.2</v>
      </c>
      <c r="H64" s="43">
        <v>5.4</v>
      </c>
      <c r="I64" s="43">
        <v>23.6</v>
      </c>
      <c r="J64" s="43">
        <v>166</v>
      </c>
      <c r="K64" s="44" t="s">
        <v>90</v>
      </c>
      <c r="L64" s="43">
        <v>17.57</v>
      </c>
    </row>
    <row r="65" spans="1:12" ht="15" x14ac:dyDescent="0.25">
      <c r="A65" s="23"/>
      <c r="B65" s="15"/>
      <c r="C65" s="11"/>
      <c r="D65" s="7" t="s">
        <v>22</v>
      </c>
      <c r="E65" s="42" t="s">
        <v>91</v>
      </c>
      <c r="F65" s="43">
        <v>200</v>
      </c>
      <c r="G65" s="43">
        <v>3</v>
      </c>
      <c r="H65" s="43">
        <v>1.8</v>
      </c>
      <c r="I65" s="43">
        <v>26</v>
      </c>
      <c r="J65" s="43">
        <v>124</v>
      </c>
      <c r="K65" s="44" t="s">
        <v>92</v>
      </c>
      <c r="L65" s="43">
        <v>11.84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0.6</v>
      </c>
      <c r="I66" s="43">
        <v>13.2</v>
      </c>
      <c r="J66" s="43">
        <v>66</v>
      </c>
      <c r="K66" s="44"/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100</v>
      </c>
      <c r="G67" s="43">
        <v>0.4</v>
      </c>
      <c r="H67" s="43">
        <v>0</v>
      </c>
      <c r="I67" s="43">
        <v>9.8000000000000007</v>
      </c>
      <c r="J67" s="43">
        <v>38</v>
      </c>
      <c r="K67" s="44"/>
      <c r="L67" s="43">
        <v>49.11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8.6</v>
      </c>
      <c r="H70" s="19">
        <f t="shared" ref="H70" si="31">SUM(H63:H69)</f>
        <v>16.100000000000001</v>
      </c>
      <c r="I70" s="19">
        <f t="shared" ref="I70" si="32">SUM(I63:I69)</f>
        <v>72.7</v>
      </c>
      <c r="J70" s="19">
        <f t="shared" ref="J70:L70" si="33">SUM(J63:J69)</f>
        <v>471</v>
      </c>
      <c r="K70" s="25"/>
      <c r="L70" s="19">
        <f t="shared" si="33"/>
        <v>90.62</v>
      </c>
    </row>
    <row r="71" spans="1:12" ht="38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60</v>
      </c>
      <c r="G71" s="43">
        <v>0.9</v>
      </c>
      <c r="H71" s="43">
        <v>0.1</v>
      </c>
      <c r="I71" s="43">
        <v>5.3</v>
      </c>
      <c r="J71" s="43">
        <v>26</v>
      </c>
      <c r="K71" s="44" t="s">
        <v>45</v>
      </c>
      <c r="L71" s="43">
        <v>6.39</v>
      </c>
    </row>
    <row r="72" spans="1:12" ht="15" x14ac:dyDescent="0.25">
      <c r="A72" s="23"/>
      <c r="B72" s="15"/>
      <c r="C72" s="11"/>
      <c r="D72" s="7" t="s">
        <v>27</v>
      </c>
      <c r="E72" s="42" t="s">
        <v>93</v>
      </c>
      <c r="F72" s="43">
        <v>210</v>
      </c>
      <c r="G72" s="43">
        <v>2.1</v>
      </c>
      <c r="H72" s="43">
        <v>7.2</v>
      </c>
      <c r="I72" s="43">
        <v>11</v>
      </c>
      <c r="J72" s="43">
        <v>117</v>
      </c>
      <c r="K72" s="44" t="s">
        <v>60</v>
      </c>
      <c r="L72" s="43">
        <v>20.32</v>
      </c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14.5</v>
      </c>
      <c r="H73" s="43">
        <v>13.6</v>
      </c>
      <c r="I73" s="43">
        <v>13.6</v>
      </c>
      <c r="J73" s="43">
        <v>236</v>
      </c>
      <c r="K73" s="44" t="s">
        <v>95</v>
      </c>
      <c r="L73" s="43">
        <v>41.64</v>
      </c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150</v>
      </c>
      <c r="G74" s="43">
        <v>3.5</v>
      </c>
      <c r="H74" s="43">
        <v>3.6</v>
      </c>
      <c r="I74" s="43">
        <v>33.5</v>
      </c>
      <c r="J74" s="43">
        <v>180</v>
      </c>
      <c r="K74" s="44" t="s">
        <v>97</v>
      </c>
      <c r="L74" s="43">
        <v>14.27</v>
      </c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10.199999999999999</v>
      </c>
      <c r="J75" s="43">
        <v>42</v>
      </c>
      <c r="K75" s="44" t="s">
        <v>99</v>
      </c>
      <c r="L75" s="43">
        <v>3.84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3.4</v>
      </c>
      <c r="H76" s="43">
        <v>1</v>
      </c>
      <c r="I76" s="43">
        <v>22</v>
      </c>
      <c r="J76" s="43">
        <v>110</v>
      </c>
      <c r="K76" s="44"/>
      <c r="L76" s="43">
        <v>4.16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24.599999999999998</v>
      </c>
      <c r="H80" s="19">
        <f t="shared" ref="H80" si="35">SUM(H71:H79)</f>
        <v>25.5</v>
      </c>
      <c r="I80" s="19">
        <f t="shared" ref="I80" si="36">SUM(I71:I79)</f>
        <v>95.6</v>
      </c>
      <c r="J80" s="19">
        <f t="shared" ref="J80:L80" si="37">SUM(J71:J79)</f>
        <v>711</v>
      </c>
      <c r="K80" s="25"/>
      <c r="L80" s="19">
        <f t="shared" si="37"/>
        <v>90.61999999999999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1300</v>
      </c>
      <c r="G81" s="32">
        <f t="shared" ref="G81" si="38">G70+G80</f>
        <v>33.199999999999996</v>
      </c>
      <c r="H81" s="32">
        <f t="shared" ref="H81" si="39">H70+H80</f>
        <v>41.6</v>
      </c>
      <c r="I81" s="32">
        <f t="shared" ref="I81" si="40">I70+I80</f>
        <v>168.3</v>
      </c>
      <c r="J81" s="32">
        <f t="shared" ref="J81:L81" si="41">J70+J80</f>
        <v>1182</v>
      </c>
      <c r="K81" s="32"/>
      <c r="L81" s="32">
        <f t="shared" si="41"/>
        <v>181.24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210</v>
      </c>
      <c r="G82" s="40">
        <v>16.7</v>
      </c>
      <c r="H82" s="40">
        <v>16.7</v>
      </c>
      <c r="I82" s="40">
        <v>38.1</v>
      </c>
      <c r="J82" s="40">
        <v>377</v>
      </c>
      <c r="K82" s="41" t="s">
        <v>50</v>
      </c>
      <c r="L82" s="40">
        <v>72.13</v>
      </c>
    </row>
    <row r="83" spans="1:12" ht="15" x14ac:dyDescent="0.25">
      <c r="A83" s="23"/>
      <c r="B83" s="15"/>
      <c r="C83" s="11"/>
      <c r="D83" s="5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78</v>
      </c>
      <c r="L84" s="43">
        <v>4.8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</v>
      </c>
      <c r="H85" s="43">
        <v>0.6</v>
      </c>
      <c r="I85" s="43">
        <v>13.2</v>
      </c>
      <c r="J85" s="43">
        <v>66</v>
      </c>
      <c r="K85" s="44"/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38.25" x14ac:dyDescent="0.25">
      <c r="A87" s="23"/>
      <c r="B87" s="15"/>
      <c r="C87" s="11"/>
      <c r="D87" s="6" t="s">
        <v>26</v>
      </c>
      <c r="E87" s="42" t="s">
        <v>113</v>
      </c>
      <c r="F87" s="43">
        <v>60</v>
      </c>
      <c r="G87" s="43">
        <v>0.9</v>
      </c>
      <c r="H87" s="43">
        <v>0.1</v>
      </c>
      <c r="I87" s="43">
        <v>5.3</v>
      </c>
      <c r="J87" s="43">
        <v>26</v>
      </c>
      <c r="K87" s="44" t="s">
        <v>45</v>
      </c>
      <c r="L87" s="43">
        <v>11.19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19.799999999999997</v>
      </c>
      <c r="H89" s="19">
        <f t="shared" ref="H89" si="43">SUM(H82:H88)</f>
        <v>17.400000000000002</v>
      </c>
      <c r="I89" s="19">
        <f t="shared" ref="I89" si="44">SUM(I82:I88)</f>
        <v>71.599999999999994</v>
      </c>
      <c r="J89" s="19">
        <f t="shared" ref="J89:L89" si="45">SUM(J82:J88)</f>
        <v>527</v>
      </c>
      <c r="K89" s="25"/>
      <c r="L89" s="19">
        <f t="shared" si="45"/>
        <v>90.61999999999999</v>
      </c>
    </row>
    <row r="90" spans="1:12" ht="38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60</v>
      </c>
      <c r="G90" s="43">
        <v>0.9</v>
      </c>
      <c r="H90" s="43">
        <v>0.1</v>
      </c>
      <c r="I90" s="43">
        <v>5.3</v>
      </c>
      <c r="J90" s="43">
        <v>26</v>
      </c>
      <c r="K90" s="44" t="s">
        <v>45</v>
      </c>
      <c r="L90" s="43">
        <v>4.16</v>
      </c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210</v>
      </c>
      <c r="G91" s="43">
        <v>2</v>
      </c>
      <c r="H91" s="43">
        <v>5.8</v>
      </c>
      <c r="I91" s="43">
        <v>10.4</v>
      </c>
      <c r="J91" s="43">
        <v>104</v>
      </c>
      <c r="K91" s="44" t="s">
        <v>63</v>
      </c>
      <c r="L91" s="43">
        <v>15.49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5.4</v>
      </c>
      <c r="H92" s="43">
        <v>6.3</v>
      </c>
      <c r="I92" s="43">
        <v>9.4</v>
      </c>
      <c r="J92" s="43">
        <v>116</v>
      </c>
      <c r="K92" s="44" t="s">
        <v>65</v>
      </c>
      <c r="L92" s="43">
        <v>49.04</v>
      </c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5.3</v>
      </c>
      <c r="H93" s="43">
        <v>6.2</v>
      </c>
      <c r="I93" s="43">
        <v>35.299999999999997</v>
      </c>
      <c r="J93" s="43">
        <v>221</v>
      </c>
      <c r="K93" s="44" t="s">
        <v>48</v>
      </c>
      <c r="L93" s="43">
        <v>7.75</v>
      </c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0.6</v>
      </c>
      <c r="H94" s="43">
        <v>0</v>
      </c>
      <c r="I94" s="43">
        <v>31.4</v>
      </c>
      <c r="J94" s="43">
        <v>124</v>
      </c>
      <c r="K94" s="44" t="s">
        <v>82</v>
      </c>
      <c r="L94" s="43">
        <v>9.61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55</v>
      </c>
      <c r="G95" s="43">
        <v>3.7</v>
      </c>
      <c r="H95" s="43">
        <v>1.1000000000000001</v>
      </c>
      <c r="I95" s="43">
        <v>24.2</v>
      </c>
      <c r="J95" s="43">
        <v>119</v>
      </c>
      <c r="K95" s="44"/>
      <c r="L95" s="43">
        <v>4.57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17.900000000000002</v>
      </c>
      <c r="H99" s="19">
        <f t="shared" ref="H99" si="47">SUM(H90:H98)</f>
        <v>19.5</v>
      </c>
      <c r="I99" s="19">
        <f t="shared" ref="I99" si="48">SUM(I90:I98)</f>
        <v>116</v>
      </c>
      <c r="J99" s="19">
        <f t="shared" ref="J99:L99" si="49">SUM(J90:J98)</f>
        <v>710</v>
      </c>
      <c r="K99" s="25"/>
      <c r="L99" s="19">
        <f t="shared" si="49"/>
        <v>90.62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1275</v>
      </c>
      <c r="G100" s="32">
        <f t="shared" ref="G100" si="50">G89+G99</f>
        <v>37.700000000000003</v>
      </c>
      <c r="H100" s="32">
        <f t="shared" ref="H100" si="51">H89+H99</f>
        <v>36.900000000000006</v>
      </c>
      <c r="I100" s="32">
        <f t="shared" ref="I100" si="52">I89+I99</f>
        <v>187.6</v>
      </c>
      <c r="J100" s="32">
        <f t="shared" ref="J100:L100" si="53">J89+J99</f>
        <v>1237</v>
      </c>
      <c r="K100" s="32"/>
      <c r="L100" s="32">
        <f t="shared" si="53"/>
        <v>181.24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2"/>
      <c r="F101" s="40"/>
      <c r="G101" s="40"/>
      <c r="H101" s="40"/>
      <c r="I101" s="40"/>
      <c r="J101" s="40"/>
      <c r="K101" s="41"/>
      <c r="L101" s="40"/>
    </row>
    <row r="102" spans="1:12" ht="38.25" x14ac:dyDescent="0.25">
      <c r="A102" s="23"/>
      <c r="B102" s="15"/>
      <c r="C102" s="11"/>
      <c r="D102" s="52" t="s">
        <v>21</v>
      </c>
      <c r="E102" s="42" t="s">
        <v>117</v>
      </c>
      <c r="F102" s="43">
        <v>250</v>
      </c>
      <c r="G102" s="43">
        <v>26</v>
      </c>
      <c r="H102" s="43">
        <v>17.7</v>
      </c>
      <c r="I102" s="43">
        <v>49.2</v>
      </c>
      <c r="J102" s="43">
        <v>366</v>
      </c>
      <c r="K102" s="44" t="s">
        <v>116</v>
      </c>
      <c r="L102" s="43">
        <v>84.41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0.2</v>
      </c>
      <c r="H103" s="43">
        <v>0</v>
      </c>
      <c r="I103" s="43">
        <v>10</v>
      </c>
      <c r="J103" s="43">
        <v>40</v>
      </c>
      <c r="K103" s="44" t="s">
        <v>75</v>
      </c>
      <c r="L103" s="43">
        <v>2.0499999999999998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3.4</v>
      </c>
      <c r="H104" s="43">
        <v>1</v>
      </c>
      <c r="I104" s="43">
        <v>22</v>
      </c>
      <c r="J104" s="43">
        <v>110</v>
      </c>
      <c r="K104" s="44"/>
      <c r="L104" s="43">
        <v>4.16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29.599999999999998</v>
      </c>
      <c r="H108" s="19">
        <f t="shared" si="54"/>
        <v>18.7</v>
      </c>
      <c r="I108" s="19">
        <f t="shared" si="54"/>
        <v>81.2</v>
      </c>
      <c r="J108" s="19">
        <f t="shared" si="54"/>
        <v>516</v>
      </c>
      <c r="K108" s="25"/>
      <c r="L108" s="19">
        <f t="shared" ref="L108" si="55">SUM(L101:L107)</f>
        <v>90.61999999999999</v>
      </c>
    </row>
    <row r="109" spans="1:12" ht="38.2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113</v>
      </c>
      <c r="F109" s="43">
        <v>60</v>
      </c>
      <c r="G109" s="43">
        <v>0.9</v>
      </c>
      <c r="H109" s="43">
        <v>0.1</v>
      </c>
      <c r="I109" s="43">
        <v>5.3</v>
      </c>
      <c r="J109" s="43">
        <v>26</v>
      </c>
      <c r="K109" s="44" t="s">
        <v>45</v>
      </c>
      <c r="L109" s="43">
        <v>9.4700000000000006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102</v>
      </c>
      <c r="F110" s="43">
        <v>210</v>
      </c>
      <c r="G110" s="43">
        <v>1.9</v>
      </c>
      <c r="H110" s="43">
        <v>5.4</v>
      </c>
      <c r="I110" s="43">
        <v>8.3000000000000007</v>
      </c>
      <c r="J110" s="43">
        <v>91</v>
      </c>
      <c r="K110" s="44" t="s">
        <v>103</v>
      </c>
      <c r="L110" s="43">
        <v>16.21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16.7</v>
      </c>
      <c r="H111" s="43">
        <v>12.1</v>
      </c>
      <c r="I111" s="43">
        <v>16.399999999999999</v>
      </c>
      <c r="J111" s="43">
        <v>244</v>
      </c>
      <c r="K111" s="44" t="s">
        <v>67</v>
      </c>
      <c r="L111" s="43">
        <v>44</v>
      </c>
    </row>
    <row r="112" spans="1:12" ht="15" x14ac:dyDescent="0.2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14.1</v>
      </c>
      <c r="H112" s="43">
        <v>6.9</v>
      </c>
      <c r="I112" s="43">
        <v>33.5</v>
      </c>
      <c r="J112" s="43">
        <v>255</v>
      </c>
      <c r="K112" s="44" t="s">
        <v>57</v>
      </c>
      <c r="L112" s="43">
        <v>13.64</v>
      </c>
    </row>
    <row r="113" spans="1:12" ht="15" x14ac:dyDescent="0.25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>
        <v>4.8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</v>
      </c>
      <c r="H114" s="43">
        <v>0.6</v>
      </c>
      <c r="I114" s="43">
        <v>13.2</v>
      </c>
      <c r="J114" s="43">
        <v>66</v>
      </c>
      <c r="K114" s="44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35.800000000000004</v>
      </c>
      <c r="H118" s="19">
        <f t="shared" si="56"/>
        <v>25.1</v>
      </c>
      <c r="I118" s="19">
        <f t="shared" si="56"/>
        <v>91.7</v>
      </c>
      <c r="J118" s="19">
        <f t="shared" si="56"/>
        <v>740</v>
      </c>
      <c r="K118" s="25"/>
      <c r="L118" s="19">
        <f t="shared" ref="L118" si="57">SUM(L109:L117)</f>
        <v>90.62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1240</v>
      </c>
      <c r="G119" s="32">
        <f t="shared" ref="G119" si="58">G108+G118</f>
        <v>65.400000000000006</v>
      </c>
      <c r="H119" s="32">
        <f t="shared" ref="H119" si="59">H108+H118</f>
        <v>43.8</v>
      </c>
      <c r="I119" s="32">
        <f t="shared" ref="I119" si="60">I108+I118</f>
        <v>172.9</v>
      </c>
      <c r="J119" s="32">
        <f t="shared" ref="J119:L119" si="61">J108+J118</f>
        <v>1256</v>
      </c>
      <c r="K119" s="32"/>
      <c r="L119" s="32">
        <f t="shared" si="61"/>
        <v>181.24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64</v>
      </c>
      <c r="F120" s="40">
        <v>90</v>
      </c>
      <c r="G120" s="40">
        <v>4.9000000000000004</v>
      </c>
      <c r="H120" s="40">
        <v>5.7</v>
      </c>
      <c r="I120" s="40">
        <v>8.5</v>
      </c>
      <c r="J120" s="40">
        <v>104</v>
      </c>
      <c r="K120" s="41" t="s">
        <v>65</v>
      </c>
      <c r="L120" s="40">
        <v>67.47</v>
      </c>
    </row>
    <row r="121" spans="1:12" ht="15" x14ac:dyDescent="0.25">
      <c r="A121" s="14"/>
      <c r="B121" s="15"/>
      <c r="C121" s="11"/>
      <c r="D121" s="52" t="s">
        <v>21</v>
      </c>
      <c r="E121" s="54" t="s">
        <v>61</v>
      </c>
      <c r="F121" s="43">
        <v>150</v>
      </c>
      <c r="G121" s="43">
        <v>8.6999999999999993</v>
      </c>
      <c r="H121" s="43">
        <v>7.8</v>
      </c>
      <c r="I121" s="43">
        <v>42.6</v>
      </c>
      <c r="J121" s="43">
        <v>279</v>
      </c>
      <c r="K121" s="44" t="s">
        <v>62</v>
      </c>
      <c r="L121" s="43">
        <v>11.92</v>
      </c>
    </row>
    <row r="122" spans="1:12" ht="15" x14ac:dyDescent="0.25">
      <c r="A122" s="14"/>
      <c r="B122" s="15"/>
      <c r="C122" s="11"/>
      <c r="D122" s="7" t="s">
        <v>22</v>
      </c>
      <c r="E122" s="42" t="s">
        <v>110</v>
      </c>
      <c r="F122" s="43">
        <v>200</v>
      </c>
      <c r="G122" s="43">
        <v>0.2</v>
      </c>
      <c r="H122" s="43">
        <v>0</v>
      </c>
      <c r="I122" s="43">
        <v>10.199999999999999</v>
      </c>
      <c r="J122" s="43">
        <v>42</v>
      </c>
      <c r="K122" s="44" t="s">
        <v>104</v>
      </c>
      <c r="L122" s="43">
        <v>6.24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4.0999999999999996</v>
      </c>
      <c r="H123" s="43">
        <v>1.1000000000000001</v>
      </c>
      <c r="I123" s="43">
        <v>26.4</v>
      </c>
      <c r="J123" s="43">
        <v>132</v>
      </c>
      <c r="K123" s="44"/>
      <c r="L123" s="43">
        <v>4.99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17.899999999999999</v>
      </c>
      <c r="H127" s="19">
        <f t="shared" si="62"/>
        <v>14.6</v>
      </c>
      <c r="I127" s="19">
        <f t="shared" si="62"/>
        <v>87.699999999999989</v>
      </c>
      <c r="J127" s="19">
        <f t="shared" si="62"/>
        <v>557</v>
      </c>
      <c r="K127" s="25"/>
      <c r="L127" s="19">
        <f t="shared" ref="L127" si="63">SUM(L120:L126)</f>
        <v>90.61999999999999</v>
      </c>
    </row>
    <row r="128" spans="1:12" ht="38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113</v>
      </c>
      <c r="F128" s="43">
        <v>60</v>
      </c>
      <c r="G128" s="43">
        <v>0.9</v>
      </c>
      <c r="H128" s="43">
        <v>0.1</v>
      </c>
      <c r="I128" s="43">
        <v>5.3</v>
      </c>
      <c r="J128" s="43">
        <v>26</v>
      </c>
      <c r="K128" s="44" t="s">
        <v>45</v>
      </c>
      <c r="L128" s="43">
        <v>4.8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200</v>
      </c>
      <c r="G129" s="43">
        <v>5</v>
      </c>
      <c r="H129" s="43">
        <v>4.5</v>
      </c>
      <c r="I129" s="43">
        <v>17.8</v>
      </c>
      <c r="J129" s="43">
        <v>134</v>
      </c>
      <c r="K129" s="44" t="s">
        <v>47</v>
      </c>
      <c r="L129" s="43">
        <v>14.4</v>
      </c>
    </row>
    <row r="130" spans="1:12" ht="25.5" x14ac:dyDescent="0.2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8</v>
      </c>
      <c r="H130" s="43">
        <v>5.0999999999999996</v>
      </c>
      <c r="I130" s="43">
        <v>11.3</v>
      </c>
      <c r="J130" s="43">
        <v>123</v>
      </c>
      <c r="K130" s="44" t="s">
        <v>105</v>
      </c>
      <c r="L130" s="43">
        <v>33.729999999999997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3.6</v>
      </c>
      <c r="H131" s="43">
        <v>5.7</v>
      </c>
      <c r="I131" s="43">
        <v>28.6</v>
      </c>
      <c r="J131" s="43">
        <v>176</v>
      </c>
      <c r="K131" s="44" t="s">
        <v>53</v>
      </c>
      <c r="L131" s="43">
        <v>23.09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82</v>
      </c>
      <c r="L132" s="43">
        <v>9.61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</v>
      </c>
      <c r="H133" s="43">
        <v>1.2</v>
      </c>
      <c r="I133" s="43">
        <v>26.4</v>
      </c>
      <c r="J133" s="43">
        <v>132</v>
      </c>
      <c r="K133" s="44"/>
      <c r="L133" s="43">
        <v>4.99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22.1</v>
      </c>
      <c r="H137" s="19">
        <f t="shared" si="64"/>
        <v>16.599999999999998</v>
      </c>
      <c r="I137" s="19">
        <f t="shared" si="64"/>
        <v>120.80000000000001</v>
      </c>
      <c r="J137" s="19">
        <f t="shared" si="64"/>
        <v>715</v>
      </c>
      <c r="K137" s="25"/>
      <c r="L137" s="19">
        <f t="shared" ref="L137" si="65">SUM(L128:L136)</f>
        <v>90.61999999999999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</v>
      </c>
      <c r="H138" s="32">
        <f t="shared" ref="H138" si="67">H127+H137</f>
        <v>31.199999999999996</v>
      </c>
      <c r="I138" s="32">
        <f t="shared" ref="I138" si="68">I127+I137</f>
        <v>208.5</v>
      </c>
      <c r="J138" s="32">
        <f t="shared" ref="J138:L138" si="69">J127+J137</f>
        <v>1272</v>
      </c>
      <c r="K138" s="32"/>
      <c r="L138" s="32">
        <f t="shared" si="69"/>
        <v>181.23999999999998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106</v>
      </c>
      <c r="F139" s="40">
        <v>90</v>
      </c>
      <c r="G139" s="40">
        <v>14.5</v>
      </c>
      <c r="H139" s="40">
        <v>13.6</v>
      </c>
      <c r="I139" s="40">
        <v>13.6</v>
      </c>
      <c r="J139" s="40">
        <v>236</v>
      </c>
      <c r="K139" s="41" t="s">
        <v>107</v>
      </c>
      <c r="L139" s="40">
        <v>65.09</v>
      </c>
    </row>
    <row r="140" spans="1:12" ht="15" x14ac:dyDescent="0.25">
      <c r="A140" s="23"/>
      <c r="B140" s="15"/>
      <c r="C140" s="11"/>
      <c r="D140" s="52" t="s">
        <v>21</v>
      </c>
      <c r="E140" s="42" t="s">
        <v>56</v>
      </c>
      <c r="F140" s="43">
        <v>150</v>
      </c>
      <c r="G140" s="43">
        <v>14.1</v>
      </c>
      <c r="H140" s="43">
        <v>6.9</v>
      </c>
      <c r="I140" s="43">
        <v>33.5</v>
      </c>
      <c r="J140" s="43">
        <v>255</v>
      </c>
      <c r="K140" s="44" t="s">
        <v>57</v>
      </c>
      <c r="L140" s="43">
        <v>15.74</v>
      </c>
    </row>
    <row r="141" spans="1:12" ht="15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78</v>
      </c>
      <c r="L141" s="43">
        <v>4.8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</v>
      </c>
      <c r="H142" s="43">
        <v>1.2</v>
      </c>
      <c r="I142" s="43">
        <v>26.4</v>
      </c>
      <c r="J142" s="43">
        <v>132</v>
      </c>
      <c r="K142" s="44"/>
      <c r="L142" s="43">
        <v>4.99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32.799999999999997</v>
      </c>
      <c r="H146" s="19">
        <f t="shared" si="70"/>
        <v>21.7</v>
      </c>
      <c r="I146" s="19">
        <f t="shared" si="70"/>
        <v>88.5</v>
      </c>
      <c r="J146" s="19">
        <f t="shared" si="70"/>
        <v>681</v>
      </c>
      <c r="K146" s="25"/>
      <c r="L146" s="19">
        <f t="shared" ref="L146" si="71">SUM(L139:L145)</f>
        <v>90.61999999999999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60</v>
      </c>
      <c r="G147" s="43">
        <v>0.9</v>
      </c>
      <c r="H147" s="43">
        <v>0.1</v>
      </c>
      <c r="I147" s="43">
        <v>5.3</v>
      </c>
      <c r="J147" s="43">
        <v>26</v>
      </c>
      <c r="K147" s="44" t="s">
        <v>45</v>
      </c>
      <c r="L147" s="43">
        <v>4.8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2.2999999999999998</v>
      </c>
      <c r="H148" s="43">
        <v>2</v>
      </c>
      <c r="I148" s="43">
        <v>16.8</v>
      </c>
      <c r="J148" s="43">
        <v>96</v>
      </c>
      <c r="K148" s="44" t="s">
        <v>70</v>
      </c>
      <c r="L148" s="43">
        <v>12.27</v>
      </c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240</v>
      </c>
      <c r="G149" s="43">
        <v>18.5</v>
      </c>
      <c r="H149" s="43">
        <v>18.3</v>
      </c>
      <c r="I149" s="43">
        <v>41.7</v>
      </c>
      <c r="J149" s="43">
        <v>413</v>
      </c>
      <c r="K149" s="44" t="s">
        <v>50</v>
      </c>
      <c r="L149" s="43">
        <v>61.44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 t="s">
        <v>82</v>
      </c>
      <c r="L151" s="43">
        <v>9.61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</v>
      </c>
      <c r="H152" s="43">
        <v>0.6</v>
      </c>
      <c r="I152" s="43">
        <v>13.2</v>
      </c>
      <c r="J152" s="43">
        <v>66</v>
      </c>
      <c r="K152" s="44"/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24.3</v>
      </c>
      <c r="H156" s="19">
        <f t="shared" si="72"/>
        <v>21.000000000000004</v>
      </c>
      <c r="I156" s="19">
        <f t="shared" si="72"/>
        <v>108.4</v>
      </c>
      <c r="J156" s="19">
        <f t="shared" si="72"/>
        <v>725</v>
      </c>
      <c r="K156" s="25"/>
      <c r="L156" s="19">
        <f t="shared" ref="L156" si="73">SUM(L147:L155)</f>
        <v>90.61999999999999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1230</v>
      </c>
      <c r="G157" s="32">
        <f t="shared" ref="G157" si="74">G146+G156</f>
        <v>57.099999999999994</v>
      </c>
      <c r="H157" s="32">
        <f t="shared" ref="H157" si="75">H146+H156</f>
        <v>42.7</v>
      </c>
      <c r="I157" s="32">
        <f t="shared" ref="I157" si="76">I146+I156</f>
        <v>196.9</v>
      </c>
      <c r="J157" s="32">
        <f t="shared" ref="J157:L157" si="77">J146+J156</f>
        <v>1406</v>
      </c>
      <c r="K157" s="32"/>
      <c r="L157" s="32">
        <f t="shared" si="77"/>
        <v>181.23999999999998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10</v>
      </c>
      <c r="G158" s="40">
        <v>0</v>
      </c>
      <c r="H158" s="40">
        <v>8.3000000000000007</v>
      </c>
      <c r="I158" s="40">
        <v>0.1</v>
      </c>
      <c r="J158" s="40">
        <v>77</v>
      </c>
      <c r="K158" s="41" t="s">
        <v>88</v>
      </c>
      <c r="L158" s="40">
        <v>9.6</v>
      </c>
    </row>
    <row r="159" spans="1:12" ht="15" x14ac:dyDescent="0.25">
      <c r="A159" s="23"/>
      <c r="B159" s="15"/>
      <c r="C159" s="11"/>
      <c r="D159" s="52" t="s">
        <v>21</v>
      </c>
      <c r="E159" s="42" t="s">
        <v>71</v>
      </c>
      <c r="F159" s="43">
        <v>160</v>
      </c>
      <c r="G159" s="43">
        <v>1.7</v>
      </c>
      <c r="H159" s="43">
        <v>12.4</v>
      </c>
      <c r="I159" s="43">
        <v>15.8</v>
      </c>
      <c r="J159" s="43">
        <v>197</v>
      </c>
      <c r="K159" s="44" t="s">
        <v>58</v>
      </c>
      <c r="L159" s="43">
        <v>22.94</v>
      </c>
    </row>
    <row r="160" spans="1:12" ht="15" x14ac:dyDescent="0.2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3</v>
      </c>
      <c r="H160" s="43">
        <v>1.8</v>
      </c>
      <c r="I160" s="43">
        <v>26</v>
      </c>
      <c r="J160" s="43">
        <v>124</v>
      </c>
      <c r="K160" s="44" t="s">
        <v>92</v>
      </c>
      <c r="L160" s="43">
        <v>11.84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</v>
      </c>
      <c r="H161" s="43">
        <v>0.6</v>
      </c>
      <c r="I161" s="43">
        <v>13.2</v>
      </c>
      <c r="J161" s="43">
        <v>66</v>
      </c>
      <c r="K161" s="44"/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</v>
      </c>
      <c r="I162" s="43">
        <v>9.8000000000000007</v>
      </c>
      <c r="J162" s="43">
        <v>38</v>
      </c>
      <c r="K162" s="44"/>
      <c r="L162" s="43">
        <v>43.74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7.1000000000000005</v>
      </c>
      <c r="H165" s="19">
        <f t="shared" si="78"/>
        <v>23.100000000000005</v>
      </c>
      <c r="I165" s="19">
        <f t="shared" si="78"/>
        <v>64.899999999999991</v>
      </c>
      <c r="J165" s="19">
        <f t="shared" si="78"/>
        <v>502</v>
      </c>
      <c r="K165" s="25"/>
      <c r="L165" s="19">
        <f t="shared" ref="L165" si="79">SUM(L158:L164)</f>
        <v>90.62</v>
      </c>
    </row>
    <row r="166" spans="1:12" ht="38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0.9</v>
      </c>
      <c r="H166" s="43">
        <v>0.1</v>
      </c>
      <c r="I166" s="43">
        <v>5.3</v>
      </c>
      <c r="J166" s="43">
        <v>26</v>
      </c>
      <c r="K166" s="44" t="s">
        <v>45</v>
      </c>
      <c r="L166" s="43">
        <v>8.7100000000000009</v>
      </c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210</v>
      </c>
      <c r="G167" s="43">
        <v>7.3</v>
      </c>
      <c r="H167" s="43">
        <v>8.6</v>
      </c>
      <c r="I167" s="43">
        <v>16.2</v>
      </c>
      <c r="J167" s="43">
        <v>196</v>
      </c>
      <c r="K167" s="44" t="s">
        <v>111</v>
      </c>
      <c r="L167" s="43">
        <v>18.8</v>
      </c>
    </row>
    <row r="168" spans="1:12" ht="15" x14ac:dyDescent="0.25">
      <c r="A168" s="23"/>
      <c r="B168" s="15"/>
      <c r="C168" s="11"/>
      <c r="D168" s="7" t="s">
        <v>28</v>
      </c>
      <c r="E168" s="42" t="s">
        <v>108</v>
      </c>
      <c r="F168" s="43">
        <v>90</v>
      </c>
      <c r="G168" s="43">
        <v>11.2</v>
      </c>
      <c r="H168" s="43">
        <v>7.7</v>
      </c>
      <c r="I168" s="43">
        <v>11.5</v>
      </c>
      <c r="J168" s="43">
        <v>166</v>
      </c>
      <c r="K168" s="44" t="s">
        <v>109</v>
      </c>
      <c r="L168" s="43">
        <v>46.61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4.2</v>
      </c>
      <c r="H169" s="43">
        <v>6.8</v>
      </c>
      <c r="I169" s="43">
        <v>24</v>
      </c>
      <c r="J169" s="43">
        <v>176</v>
      </c>
      <c r="K169" s="44" t="s">
        <v>73</v>
      </c>
      <c r="L169" s="43">
        <v>8.5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0.2</v>
      </c>
      <c r="H170" s="43">
        <v>0</v>
      </c>
      <c r="I170" s="43">
        <v>10.199999999999999</v>
      </c>
      <c r="J170" s="43">
        <v>42</v>
      </c>
      <c r="K170" s="44" t="s">
        <v>99</v>
      </c>
      <c r="L170" s="43">
        <v>3.84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3.4</v>
      </c>
      <c r="H171" s="43">
        <v>1</v>
      </c>
      <c r="I171" s="43">
        <v>22</v>
      </c>
      <c r="J171" s="43">
        <v>110</v>
      </c>
      <c r="K171" s="44"/>
      <c r="L171" s="43">
        <v>4.16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27.199999999999996</v>
      </c>
      <c r="H175" s="19">
        <f t="shared" si="80"/>
        <v>24.2</v>
      </c>
      <c r="I175" s="19">
        <f t="shared" si="80"/>
        <v>89.2</v>
      </c>
      <c r="J175" s="19">
        <f t="shared" si="80"/>
        <v>716</v>
      </c>
      <c r="K175" s="25"/>
      <c r="L175" s="19">
        <f t="shared" ref="L175" si="81">SUM(L166:L174)</f>
        <v>90.62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1260</v>
      </c>
      <c r="G176" s="32">
        <f t="shared" ref="G176" si="82">G165+G175</f>
        <v>34.299999999999997</v>
      </c>
      <c r="H176" s="32">
        <f t="shared" ref="H176" si="83">H165+H175</f>
        <v>47.300000000000004</v>
      </c>
      <c r="I176" s="32">
        <f t="shared" ref="I176" si="84">I165+I175</f>
        <v>154.1</v>
      </c>
      <c r="J176" s="32">
        <f t="shared" ref="J176:L176" si="85">J165+J175</f>
        <v>1218</v>
      </c>
      <c r="K176" s="32"/>
      <c r="L176" s="32">
        <f t="shared" si="85"/>
        <v>181.24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90</v>
      </c>
      <c r="G177" s="40">
        <v>15.3</v>
      </c>
      <c r="H177" s="40">
        <v>1.4</v>
      </c>
      <c r="I177" s="40">
        <v>7.9</v>
      </c>
      <c r="J177" s="40">
        <v>108</v>
      </c>
      <c r="K177" s="41" t="s">
        <v>112</v>
      </c>
      <c r="L177" s="40">
        <v>67.760000000000005</v>
      </c>
    </row>
    <row r="178" spans="1:12" ht="15" x14ac:dyDescent="0.25">
      <c r="A178" s="23"/>
      <c r="B178" s="15"/>
      <c r="C178" s="11"/>
      <c r="D178" s="52" t="s">
        <v>21</v>
      </c>
      <c r="E178" s="42" t="s">
        <v>40</v>
      </c>
      <c r="F178" s="43">
        <v>150</v>
      </c>
      <c r="G178" s="43">
        <v>5.3</v>
      </c>
      <c r="H178" s="43">
        <v>6.2</v>
      </c>
      <c r="I178" s="43">
        <v>35.299999999999997</v>
      </c>
      <c r="J178" s="43">
        <v>221</v>
      </c>
      <c r="K178" s="44" t="s">
        <v>48</v>
      </c>
      <c r="L178" s="43">
        <v>11.63</v>
      </c>
    </row>
    <row r="179" spans="1:12" ht="15" x14ac:dyDescent="0.25">
      <c r="A179" s="23"/>
      <c r="B179" s="15"/>
      <c r="C179" s="11"/>
      <c r="D179" s="7" t="s">
        <v>22</v>
      </c>
      <c r="E179" s="42" t="s">
        <v>110</v>
      </c>
      <c r="F179" s="43">
        <v>200</v>
      </c>
      <c r="G179" s="43">
        <v>0.2</v>
      </c>
      <c r="H179" s="43">
        <v>0</v>
      </c>
      <c r="I179" s="43">
        <v>10.199999999999999</v>
      </c>
      <c r="J179" s="43">
        <v>42</v>
      </c>
      <c r="K179" s="44" t="s">
        <v>104</v>
      </c>
      <c r="L179" s="43">
        <v>6.24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4.0999999999999996</v>
      </c>
      <c r="H180" s="43">
        <v>1.1000000000000001</v>
      </c>
      <c r="I180" s="43">
        <v>26.4</v>
      </c>
      <c r="J180" s="43">
        <v>132</v>
      </c>
      <c r="K180" s="44"/>
      <c r="L180" s="43">
        <v>4.99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24.9</v>
      </c>
      <c r="H184" s="19">
        <f t="shared" si="86"/>
        <v>8.6999999999999993</v>
      </c>
      <c r="I184" s="19">
        <f t="shared" si="86"/>
        <v>79.799999999999983</v>
      </c>
      <c r="J184" s="19">
        <f t="shared" si="86"/>
        <v>503</v>
      </c>
      <c r="K184" s="25"/>
      <c r="L184" s="19">
        <f t="shared" ref="L184" si="87">SUM(L177:L183)</f>
        <v>90.61999999999999</v>
      </c>
    </row>
    <row r="185" spans="1:12" ht="38.2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60</v>
      </c>
      <c r="G185" s="43">
        <v>0.9</v>
      </c>
      <c r="H185" s="43">
        <v>0.1</v>
      </c>
      <c r="I185" s="43">
        <v>5.3</v>
      </c>
      <c r="J185" s="43">
        <v>26</v>
      </c>
      <c r="K185" s="44" t="s">
        <v>45</v>
      </c>
      <c r="L185" s="43">
        <v>7.57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210</v>
      </c>
      <c r="G186" s="43">
        <v>2.1</v>
      </c>
      <c r="H186" s="43">
        <v>7.2</v>
      </c>
      <c r="I186" s="43">
        <v>11</v>
      </c>
      <c r="J186" s="43">
        <v>117</v>
      </c>
      <c r="K186" s="44" t="s">
        <v>60</v>
      </c>
      <c r="L186" s="43">
        <v>17.8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11.9</v>
      </c>
      <c r="H187" s="43">
        <v>8.8000000000000007</v>
      </c>
      <c r="I187" s="43">
        <v>2.1</v>
      </c>
      <c r="J187" s="43">
        <v>131</v>
      </c>
      <c r="K187" s="44" t="s">
        <v>86</v>
      </c>
      <c r="L187" s="43">
        <v>46.71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8.6999999999999993</v>
      </c>
      <c r="H188" s="43">
        <v>7.8</v>
      </c>
      <c r="I188" s="43">
        <v>42.6</v>
      </c>
      <c r="J188" s="43">
        <v>279</v>
      </c>
      <c r="K188" s="44" t="s">
        <v>62</v>
      </c>
      <c r="L188" s="43">
        <v>8.75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43</v>
      </c>
      <c r="L189" s="43">
        <v>4.8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4.0999999999999996</v>
      </c>
      <c r="H190" s="43">
        <v>1.1000000000000001</v>
      </c>
      <c r="I190" s="43">
        <v>26.4</v>
      </c>
      <c r="J190" s="43">
        <v>132</v>
      </c>
      <c r="K190" s="44"/>
      <c r="L190" s="43">
        <v>4.99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27.9</v>
      </c>
      <c r="H194" s="19">
        <f t="shared" si="88"/>
        <v>25.000000000000004</v>
      </c>
      <c r="I194" s="19">
        <f t="shared" si="88"/>
        <v>102.4</v>
      </c>
      <c r="J194" s="19">
        <f t="shared" si="88"/>
        <v>743</v>
      </c>
      <c r="K194" s="25"/>
      <c r="L194" s="19">
        <f t="shared" ref="L194" si="89">SUM(L185:L193)</f>
        <v>90.61999999999999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1270</v>
      </c>
      <c r="G195" s="32">
        <f t="shared" ref="G195" si="90">G184+G194</f>
        <v>52.8</v>
      </c>
      <c r="H195" s="32">
        <f t="shared" ref="H195" si="91">H184+H194</f>
        <v>33.700000000000003</v>
      </c>
      <c r="I195" s="32">
        <f t="shared" ref="I195" si="92">I184+I194</f>
        <v>182.2</v>
      </c>
      <c r="J195" s="32">
        <f t="shared" ref="J195:L195" si="93">J184+J194</f>
        <v>1246</v>
      </c>
      <c r="K195" s="32"/>
      <c r="L195" s="32">
        <f t="shared" si="93"/>
        <v>181.23999999999998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47.89</v>
      </c>
      <c r="H196" s="34">
        <f t="shared" si="94"/>
        <v>40.589999999999996</v>
      </c>
      <c r="I196" s="34">
        <f t="shared" si="94"/>
        <v>181.82</v>
      </c>
      <c r="J196" s="34">
        <f t="shared" si="94"/>
        <v>1273.7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181.24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2025-02-10T06:33:27Z</cp:lastPrinted>
  <dcterms:created xsi:type="dcterms:W3CDTF">2022-05-16T14:23:56Z</dcterms:created>
  <dcterms:modified xsi:type="dcterms:W3CDTF">2025-02-18T10:35:12Z</dcterms:modified>
</cp:coreProperties>
</file>